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0860" windowHeight="5130"/>
  </bookViews>
  <sheets>
    <sheet name="Πίνακας 7" sheetId="2" r:id="rId1"/>
  </sheets>
  <definedNames>
    <definedName name="_xlnm.Print_Area" localSheetId="0">'Πίνακας 7'!$A$1:$U$30</definedName>
  </definedNames>
  <calcPr calcId="125725"/>
</workbook>
</file>

<file path=xl/calcChain.xml><?xml version="1.0" encoding="utf-8"?>
<calcChain xmlns="http://schemas.openxmlformats.org/spreadsheetml/2006/main">
  <c r="J12" i="2"/>
  <c r="K12" s="1"/>
  <c r="B6"/>
  <c r="B10"/>
  <c r="B9"/>
  <c r="B8"/>
  <c r="B7"/>
  <c r="D12"/>
  <c r="E12" s="1"/>
  <c r="F12"/>
  <c r="G12" s="1"/>
  <c r="H12"/>
  <c r="I9" s="1"/>
  <c r="L12"/>
  <c r="M9" s="1"/>
  <c r="N12"/>
  <c r="O12" s="1"/>
  <c r="P12"/>
  <c r="Q9" s="1"/>
  <c r="R12"/>
  <c r="S12" s="1"/>
  <c r="T12"/>
  <c r="U9" s="1"/>
  <c r="B12" l="1"/>
  <c r="C12" s="1"/>
  <c r="G7"/>
  <c r="G9"/>
  <c r="I6"/>
  <c r="I8"/>
  <c r="I10"/>
  <c r="K7"/>
  <c r="K9"/>
  <c r="M6"/>
  <c r="M8"/>
  <c r="M10"/>
  <c r="O7"/>
  <c r="O9"/>
  <c r="Q6"/>
  <c r="Q8"/>
  <c r="Q10"/>
  <c r="S7"/>
  <c r="S9"/>
  <c r="U6"/>
  <c r="U8"/>
  <c r="U10"/>
  <c r="AX8" s="1"/>
  <c r="I12"/>
  <c r="M12"/>
  <c r="Q12"/>
  <c r="U12"/>
  <c r="G6"/>
  <c r="G8"/>
  <c r="G10"/>
  <c r="I7"/>
  <c r="K6"/>
  <c r="K8"/>
  <c r="K10"/>
  <c r="M7"/>
  <c r="O6"/>
  <c r="O8"/>
  <c r="O10"/>
  <c r="Q7"/>
  <c r="S6"/>
  <c r="S8"/>
  <c r="S10"/>
  <c r="U7"/>
  <c r="E7"/>
  <c r="E9"/>
  <c r="E6"/>
  <c r="E8"/>
  <c r="E10"/>
  <c r="AX7"/>
  <c r="AQ6"/>
  <c r="C6" l="1"/>
  <c r="C9"/>
  <c r="C7"/>
  <c r="C8"/>
  <c r="C10"/>
  <c r="AS5"/>
  <c r="AR7"/>
  <c r="AX5"/>
  <c r="AT4"/>
  <c r="AQ7"/>
  <c r="AU4"/>
  <c r="AR8"/>
  <c r="AU5"/>
  <c r="AP4"/>
  <c r="AT5"/>
  <c r="AR5"/>
  <c r="AW4"/>
  <c r="AU8"/>
  <c r="AU7"/>
  <c r="AR4"/>
  <c r="AW7"/>
  <c r="AP7"/>
  <c r="AV7"/>
  <c r="AV4"/>
  <c r="AX4"/>
  <c r="AT6"/>
  <c r="AS6"/>
  <c r="AW5"/>
  <c r="AU6"/>
  <c r="AV5"/>
  <c r="AP8"/>
  <c r="AW6"/>
  <c r="AQ5"/>
  <c r="AS4"/>
  <c r="AR6"/>
  <c r="AV6"/>
  <c r="AV8"/>
  <c r="AQ8"/>
  <c r="AW8"/>
  <c r="AS8"/>
  <c r="AT8"/>
  <c r="AT7"/>
  <c r="AQ4"/>
  <c r="AP5"/>
  <c r="AS7"/>
  <c r="AX6"/>
  <c r="AP6" l="1"/>
</calcChain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<sst xmlns="http://schemas.openxmlformats.org/spreadsheetml/2006/main" count="52" uniqueCount="20">
  <si>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</si>
  <si>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</si>
  <si>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</si>
  <si>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</si>
  <si>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</si>
  <si>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</si>
  <si>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</si>
  <si>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</si>
  <si>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</si>
  <si>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</si>
  <si>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</si>
  <si>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</si>
  <si>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</si>
  <si>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</si>
  <si>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</si>
  <si>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</si>
  <si>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</si>
  <si>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</si>
  <si>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</si>
  <si>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ΦΕΒΡΟΥΑΡΙΟ ΤΟΥ 2014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</si>
</sst>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/>
    <xf numFmtId="9" fontId="2" fillId="0" borderId="0" xfId="0" applyNumberFormat="1" applyFont="1" applyBorder="1"/>
    <xf numFmtId="3" fontId="0" fillId="0" borderId="0" xfId="0" applyNumberFormat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3" fillId="0" borderId="3" xfId="0" applyNumberFormat="1" applyFont="1" applyBorder="1"/>
    <xf numFmtId="9" fontId="0" fillId="0" borderId="0" xfId="0" applyNumberFormat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3" fillId="0" borderId="0" xfId="0" applyNumberFormat="1" applyFont="1" applyBorder="1"/>
    <xf numFmtId="9" fontId="3" fillId="0" borderId="0" xfId="0" applyNumberFormat="1" applyFont="1" applyBorder="1"/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0" fontId="2" fillId="0" borderId="5" xfId="0" applyFont="1" applyBorder="1"/>
    <xf numFmtId="0" fontId="2" fillId="0" borderId="7" xfId="0" applyFont="1" applyBorder="1"/>
    <xf numFmtId="3" fontId="3" fillId="0" borderId="5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8" xfId="0" applyNumberFormat="1" applyFont="1" applyBorder="1"/>
    <xf numFmtId="9" fontId="3" fillId="0" borderId="8" xfId="0" applyNumberFormat="1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/>
    <xf numFmtId="9" fontId="5" fillId="0" borderId="12" xfId="0" applyNumberFormat="1" applyFont="1" applyBorder="1"/>
    <xf numFmtId="0" fontId="3" fillId="0" borderId="12" xfId="0" applyFont="1" applyBorder="1"/>
    <xf numFmtId="9" fontId="3" fillId="0" borderId="12" xfId="0" applyNumberFormat="1" applyFont="1" applyBorder="1"/>
    <xf numFmtId="0" fontId="0" fillId="0" borderId="12" xfId="0" applyBorder="1"/>
    <xf numFmtId="0" fontId="3" fillId="0" borderId="12" xfId="0" applyFont="1" applyFill="1" applyBorder="1"/>
    <xf numFmtId="9" fontId="3" fillId="0" borderId="12" xfId="1" applyFont="1" applyFill="1" applyBorder="1"/>
    <xf numFmtId="9" fontId="3" fillId="0" borderId="5" xfId="0" applyNumberFormat="1" applyFont="1" applyBorder="1"/>
    <xf numFmtId="0" fontId="2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3" fontId="2" fillId="0" borderId="14" xfId="0" applyNumberFormat="1" applyFont="1" applyBorder="1"/>
    <xf numFmtId="9" fontId="5" fillId="0" borderId="14" xfId="0" applyNumberFormat="1" applyFont="1" applyBorder="1"/>
    <xf numFmtId="9" fontId="2" fillId="0" borderId="14" xfId="0" applyNumberFormat="1" applyFont="1" applyBorder="1"/>
    <xf numFmtId="9" fontId="3" fillId="0" borderId="13" xfId="0" applyNumberFormat="1" applyFont="1" applyBorder="1"/>
    <xf numFmtId="9" fontId="2" fillId="0" borderId="15" xfId="0" applyNumberFormat="1" applyFont="1" applyBorder="1"/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Ποσοστιαία Κατανομή Εγγεγραμμένης Ανεργίας κατά διάρκεια και ηλικία κατά τον</a:t>
            </a:r>
            <a:r>
              <a:rPr lang="el-GR" baseline="0"/>
              <a:t> Φεβρουάριο</a:t>
            </a:r>
          </a:p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baseline="0"/>
              <a:t> </a:t>
            </a:r>
            <a:r>
              <a:rPr lang="el-GR"/>
              <a:t>του 2014</a:t>
            </a:r>
          </a:p>
        </c:rich>
      </c:tx>
      <c:layout>
        <c:manualLayout>
          <c:xMode val="edge"/>
          <c:yMode val="edge"/>
          <c:x val="0.12000000000000002"/>
          <c:y val="3.62318840579710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09570029231628E-2"/>
          <c:y val="0.23305084745762741"/>
          <c:w val="0.7384849340094306"/>
          <c:h val="0.59322033898305049"/>
        </c:manualLayout>
      </c:layout>
      <c:barChart>
        <c:barDir val="col"/>
        <c:grouping val="percentStacked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7'!$AP$4:$AX$4</c:f>
              <c:numCache>
                <c:formatCode>0.0%</c:formatCode>
                <c:ptCount val="9"/>
                <c:pt idx="0">
                  <c:v>0.20413436692506459</c:v>
                </c:pt>
                <c:pt idx="1">
                  <c:v>0.11314475873544093</c:v>
                </c:pt>
                <c:pt idx="2">
                  <c:v>8.0014526086430213E-2</c:v>
                </c:pt>
                <c:pt idx="3">
                  <c:v>5.9986761542280324E-2</c:v>
                </c:pt>
                <c:pt idx="4">
                  <c:v>4.6618705035971222E-2</c:v>
                </c:pt>
                <c:pt idx="5">
                  <c:v>4.0809610004936644E-2</c:v>
                </c:pt>
                <c:pt idx="6">
                  <c:v>3.498635852993099E-2</c:v>
                </c:pt>
                <c:pt idx="7">
                  <c:v>3.2673503458144529E-2</c:v>
                </c:pt>
                <c:pt idx="8">
                  <c:v>2.2222222222222223E-2</c:v>
                </c:pt>
              </c:numCache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7'!$AP$5:$AX$5</c:f>
              <c:numCache>
                <c:formatCode>0.0%</c:formatCode>
                <c:ptCount val="9"/>
                <c:pt idx="0">
                  <c:v>0.3979328165374677</c:v>
                </c:pt>
                <c:pt idx="1">
                  <c:v>0.35034202255500091</c:v>
                </c:pt>
                <c:pt idx="2">
                  <c:v>0.32925795908485656</c:v>
                </c:pt>
                <c:pt idx="3">
                  <c:v>0.32078437861989079</c:v>
                </c:pt>
                <c:pt idx="4">
                  <c:v>0.27923261390887288</c:v>
                </c:pt>
                <c:pt idx="5">
                  <c:v>0.25785749547474085</c:v>
                </c:pt>
                <c:pt idx="6">
                  <c:v>0.25004012197079123</c:v>
                </c:pt>
                <c:pt idx="7">
                  <c:v>0.24087765323157645</c:v>
                </c:pt>
                <c:pt idx="8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7'!$AP$6:$AX$6</c:f>
              <c:numCache>
                <c:formatCode>0.0%</c:formatCode>
                <c:ptCount val="9"/>
                <c:pt idx="0">
                  <c:v>0.2558139534883721</c:v>
                </c:pt>
                <c:pt idx="1">
                  <c:v>0.25272693658716955</c:v>
                </c:pt>
                <c:pt idx="2">
                  <c:v>0.24912238227817454</c:v>
                </c:pt>
                <c:pt idx="3">
                  <c:v>0.26170776104583815</c:v>
                </c:pt>
                <c:pt idx="4">
                  <c:v>0.25247002398081536</c:v>
                </c:pt>
                <c:pt idx="5">
                  <c:v>0.2351489221655422</c:v>
                </c:pt>
                <c:pt idx="6">
                  <c:v>0.21425132402503611</c:v>
                </c:pt>
                <c:pt idx="7">
                  <c:v>0.21130455521106606</c:v>
                </c:pt>
                <c:pt idx="8">
                  <c:v>0.18518518518518517</c:v>
                </c:pt>
              </c:numCache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7'!$AP$7:$AX$7</c:f>
              <c:numCache>
                <c:formatCode>0.0%</c:formatCode>
                <c:ptCount val="9"/>
                <c:pt idx="0">
                  <c:v>0.10335917312661498</c:v>
                </c:pt>
                <c:pt idx="1">
                  <c:v>0.16528008874098724</c:v>
                </c:pt>
                <c:pt idx="2">
                  <c:v>0.19658636968889964</c:v>
                </c:pt>
                <c:pt idx="3">
                  <c:v>0.20908489161012742</c:v>
                </c:pt>
                <c:pt idx="4">
                  <c:v>0.22340527577937649</c:v>
                </c:pt>
                <c:pt idx="5">
                  <c:v>0.24008556853710714</c:v>
                </c:pt>
                <c:pt idx="6">
                  <c:v>0.2612742737923287</c:v>
                </c:pt>
                <c:pt idx="7">
                  <c:v>0.24421655139518245</c:v>
                </c:pt>
                <c:pt idx="8">
                  <c:v>0.23703703703703705</c:v>
                </c:pt>
              </c:numCache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7'!$AP$8:$AX$8</c:f>
              <c:numCache>
                <c:formatCode>0.0%</c:formatCode>
                <c:ptCount val="9"/>
                <c:pt idx="0">
                  <c:v>3.875968992248062E-2</c:v>
                </c:pt>
                <c:pt idx="1">
                  <c:v>0.11850619338140136</c:v>
                </c:pt>
                <c:pt idx="2">
                  <c:v>0.14501876286163903</c:v>
                </c:pt>
                <c:pt idx="3">
                  <c:v>0.14843620718186332</c:v>
                </c:pt>
                <c:pt idx="4">
                  <c:v>0.19827338129496402</c:v>
                </c:pt>
                <c:pt idx="5">
                  <c:v>0.22609840381767318</c:v>
                </c:pt>
                <c:pt idx="6">
                  <c:v>0.23944792168191301</c:v>
                </c:pt>
                <c:pt idx="7">
                  <c:v>0.27092773670403053</c:v>
                </c:pt>
                <c:pt idx="8">
                  <c:v>0.35555555555555557</c:v>
                </c:pt>
              </c:numCache>
            </c:numRef>
          </c:val>
        </c:ser>
        <c:overlap val="100"/>
        <c:axId val="58302848"/>
        <c:axId val="58304384"/>
      </c:barChart>
      <c:catAx>
        <c:axId val="58302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04384"/>
        <c:crosses val="autoZero"/>
        <c:auto val="1"/>
        <c:lblAlgn val="ctr"/>
        <c:lblOffset val="100"/>
        <c:tickLblSkip val="1"/>
        <c:tickMarkSkip val="1"/>
      </c:catAx>
      <c:valAx>
        <c:axId val="5830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0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17696464412561"/>
          <c:y val="0.31521853246605047"/>
          <c:w val="0.11411777057279604"/>
          <c:h val="0.351450416524021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 macro="">
      <xdr:nvGraphicFramePr>
        <xdr:cNvPr id="2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workbookViewId="0">
      <selection activeCell="T23" sqref="T23"/>
    </sheetView>
  </sheetViews>
  <sheetFormatPr defaultRowHeight="12.75"/>
  <cols>
    <col min="1" max="1" width="15.42578125" style="1" customWidth="1"/>
    <col min="2" max="2" width="8.140625" customWidth="1"/>
    <col min="3" max="3" width="6.140625" customWidth="1"/>
    <col min="4" max="4" width="5.28515625" customWidth="1"/>
    <col min="5" max="5" width="6.42578125" customWidth="1"/>
    <col min="6" max="6" width="6" customWidth="1"/>
    <col min="7" max="7" width="6.140625" customWidth="1"/>
    <col min="8" max="9" width="6.28515625" customWidth="1"/>
    <col min="10" max="10" width="7.140625" customWidth="1"/>
    <col min="11" max="11" width="6.42578125" customWidth="1"/>
    <col min="12" max="12" width="6.7109375" customWidth="1"/>
    <col min="13" max="13" width="5.85546875" customWidth="1"/>
    <col min="14" max="14" width="6.28515625" customWidth="1"/>
    <col min="15" max="15" width="6.140625" customWidth="1"/>
    <col min="16" max="16" width="6.7109375" customWidth="1"/>
    <col min="17" max="17" width="6.42578125" customWidth="1"/>
    <col min="18" max="18" width="5.85546875" customWidth="1"/>
    <col min="19" max="19" width="6" customWidth="1"/>
    <col min="20" max="20" width="5.5703125" customWidth="1"/>
    <col min="21" max="21" width="6.140625" customWidth="1"/>
    <col min="22" max="39" width="6.28515625" customWidth="1"/>
    <col min="40" max="40" width="7.85546875" customWidth="1"/>
    <col min="41" max="41" width="18.7109375" customWidth="1"/>
  </cols>
  <sheetData>
    <row r="1" spans="1:50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50" ht="13.5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50" ht="13.5" thickBot="1">
      <c r="A3" s="2"/>
      <c r="B3" s="50" t="s">
        <v>0</v>
      </c>
      <c r="C3" s="51"/>
      <c r="D3" s="50" t="s">
        <v>1</v>
      </c>
      <c r="E3" s="51"/>
      <c r="F3" s="50" t="s">
        <v>2</v>
      </c>
      <c r="G3" s="54"/>
      <c r="H3" s="50" t="s">
        <v>3</v>
      </c>
      <c r="I3" s="51"/>
      <c r="J3" s="50" t="s">
        <v>4</v>
      </c>
      <c r="K3" s="52"/>
      <c r="L3" s="50" t="s">
        <v>5</v>
      </c>
      <c r="M3" s="53"/>
      <c r="N3" s="50" t="s">
        <v>14</v>
      </c>
      <c r="O3" s="51"/>
      <c r="P3" s="50" t="s">
        <v>15</v>
      </c>
      <c r="Q3" s="52"/>
      <c r="R3" s="50" t="s">
        <v>6</v>
      </c>
      <c r="S3" s="51"/>
      <c r="T3" s="50" t="s">
        <v>7</v>
      </c>
      <c r="U3" s="5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" t="s">
        <v>1</v>
      </c>
      <c r="AQ3" s="2" t="s">
        <v>2</v>
      </c>
      <c r="AR3" s="2" t="s">
        <v>3</v>
      </c>
      <c r="AS3" s="2" t="s">
        <v>4</v>
      </c>
      <c r="AT3" s="2" t="s">
        <v>5</v>
      </c>
      <c r="AU3" s="2" t="s">
        <v>14</v>
      </c>
      <c r="AV3" s="2" t="s">
        <v>15</v>
      </c>
      <c r="AW3" s="2" t="s">
        <v>6</v>
      </c>
      <c r="AX3" s="2" t="s">
        <v>7</v>
      </c>
    </row>
    <row r="4" spans="1:50" ht="13.5" thickBot="1">
      <c r="A4" s="5"/>
      <c r="B4" s="10" t="s">
        <v>17</v>
      </c>
      <c r="C4" s="11" t="s">
        <v>16</v>
      </c>
      <c r="D4" s="10" t="s">
        <v>17</v>
      </c>
      <c r="E4" s="11" t="s">
        <v>16</v>
      </c>
      <c r="F4" s="10" t="s">
        <v>17</v>
      </c>
      <c r="G4" s="11" t="s">
        <v>16</v>
      </c>
      <c r="H4" s="10" t="s">
        <v>17</v>
      </c>
      <c r="I4" s="11" t="s">
        <v>16</v>
      </c>
      <c r="J4" s="10" t="s">
        <v>17</v>
      </c>
      <c r="K4" s="11" t="s">
        <v>16</v>
      </c>
      <c r="L4" s="10" t="s">
        <v>17</v>
      </c>
      <c r="M4" s="11" t="s">
        <v>16</v>
      </c>
      <c r="N4" s="10" t="s">
        <v>17</v>
      </c>
      <c r="O4" s="11" t="s">
        <v>16</v>
      </c>
      <c r="P4" s="10" t="s">
        <v>17</v>
      </c>
      <c r="Q4" s="11" t="s">
        <v>16</v>
      </c>
      <c r="R4" s="10" t="s">
        <v>17</v>
      </c>
      <c r="S4" s="11" t="s">
        <v>16</v>
      </c>
      <c r="T4" s="10" t="s">
        <v>17</v>
      </c>
      <c r="U4" s="1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1" t="s">
        <v>8</v>
      </c>
      <c r="AP4" s="14">
        <f>E6</f>
        <v>0.20413436692506459</v>
      </c>
      <c r="AQ4" s="14">
        <f>G6</f>
        <v>0.11314475873544093</v>
      </c>
      <c r="AR4" s="14">
        <f>I6</f>
        <v>8.0014526086430213E-2</v>
      </c>
      <c r="AS4" s="14">
        <f>K6</f>
        <v>5.9986761542280324E-2</v>
      </c>
      <c r="AT4" s="14">
        <f>M6</f>
        <v>4.6618705035971222E-2</v>
      </c>
      <c r="AU4" s="14">
        <f>O6</f>
        <v>4.0809610004936644E-2</v>
      </c>
      <c r="AV4" s="14">
        <f>Q6</f>
        <v>3.498635852993099E-2</v>
      </c>
      <c r="AW4" s="14">
        <f>S6</f>
        <v>3.2673503458144529E-2</v>
      </c>
      <c r="AX4" s="14">
        <f>U6</f>
        <v>2.2222222222222223E-2</v>
      </c>
    </row>
    <row r="5" spans="1:50">
      <c r="A5" s="1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 t="s">
        <v>9</v>
      </c>
      <c r="AP5" s="14">
        <f>E7</f>
        <v>0.3979328165374677</v>
      </c>
      <c r="AQ5" s="14">
        <f>G7</f>
        <v>0.35034202255500091</v>
      </c>
      <c r="AR5" s="14">
        <f>I7</f>
        <v>0.32925795908485656</v>
      </c>
      <c r="AS5" s="14">
        <f>K7</f>
        <v>0.32078437861989079</v>
      </c>
      <c r="AT5" s="14">
        <f>M7</f>
        <v>0.27923261390887288</v>
      </c>
      <c r="AU5" s="14">
        <f>O7</f>
        <v>0.25785749547474085</v>
      </c>
      <c r="AV5" s="14">
        <f>Q7</f>
        <v>0.25004012197079123</v>
      </c>
      <c r="AW5" s="14">
        <f>S7</f>
        <v>0.24087765323157645</v>
      </c>
      <c r="AX5" s="14">
        <f>U7</f>
        <v>0.2</v>
      </c>
    </row>
    <row r="6" spans="1:50">
      <c r="A6" s="24" t="s">
        <v>8</v>
      </c>
      <c r="B6" s="33">
        <f>SUM(D6,F6,H6,J6,L6,N6,P6,R6,T6)</f>
        <v>3169</v>
      </c>
      <c r="C6" s="34">
        <f>B6/B12</f>
        <v>5.9563190737538532E-2</v>
      </c>
      <c r="D6" s="35">
        <v>79</v>
      </c>
      <c r="E6" s="36">
        <f>D6/D12</f>
        <v>0.20413436692506459</v>
      </c>
      <c r="F6" s="35">
        <v>612</v>
      </c>
      <c r="G6" s="36">
        <f>F6/F12</f>
        <v>0.11314475873544093</v>
      </c>
      <c r="H6" s="37">
        <v>661</v>
      </c>
      <c r="I6" s="36">
        <f>H6/H12</f>
        <v>8.0014526086430213E-2</v>
      </c>
      <c r="J6" s="38">
        <v>725</v>
      </c>
      <c r="K6" s="39">
        <f>J6/J12</f>
        <v>5.9986761542280324E-2</v>
      </c>
      <c r="L6" s="38">
        <v>486</v>
      </c>
      <c r="M6" s="36">
        <f>L6/L12</f>
        <v>4.6618705035971222E-2</v>
      </c>
      <c r="N6" s="38">
        <v>248</v>
      </c>
      <c r="O6" s="36">
        <f>N6/N12</f>
        <v>4.0809610004936644E-2</v>
      </c>
      <c r="P6" s="38">
        <v>218</v>
      </c>
      <c r="Q6" s="36">
        <f>P6/P12</f>
        <v>3.498635852993099E-2</v>
      </c>
      <c r="R6" s="35">
        <v>137</v>
      </c>
      <c r="S6" s="36">
        <f>R6/R12</f>
        <v>3.2673503458144529E-2</v>
      </c>
      <c r="T6" s="35">
        <v>3</v>
      </c>
      <c r="U6" s="47">
        <f>T6/T12</f>
        <v>2.2222222222222223E-2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21" t="s">
        <v>10</v>
      </c>
      <c r="AP6" s="14">
        <f>E8</f>
        <v>0.2558139534883721</v>
      </c>
      <c r="AQ6" s="15">
        <f>G8</f>
        <v>0.25272693658716955</v>
      </c>
      <c r="AR6" s="14">
        <f>I8</f>
        <v>0.24912238227817454</v>
      </c>
      <c r="AS6" s="14">
        <f>K8</f>
        <v>0.26170776104583815</v>
      </c>
      <c r="AT6" s="15">
        <f>M8</f>
        <v>0.25247002398081536</v>
      </c>
      <c r="AU6" s="15">
        <f>O8</f>
        <v>0.2351489221655422</v>
      </c>
      <c r="AV6" s="15">
        <f>Q8</f>
        <v>0.21425132402503611</v>
      </c>
      <c r="AW6" s="15">
        <f>S8</f>
        <v>0.21130455521106606</v>
      </c>
      <c r="AX6" s="15">
        <f>U8</f>
        <v>0.18518518518518517</v>
      </c>
    </row>
    <row r="7" spans="1:50">
      <c r="A7" s="25" t="s">
        <v>9</v>
      </c>
      <c r="B7" s="33">
        <f>SUM(D7,F7,H7,J7,L7,N7,P7,R7,T7)</f>
        <v>15719</v>
      </c>
      <c r="C7" s="34">
        <f>B7/B12</f>
        <v>0.29544771069844372</v>
      </c>
      <c r="D7" s="35">
        <v>154</v>
      </c>
      <c r="E7" s="36">
        <f>D7/D12</f>
        <v>0.3979328165374677</v>
      </c>
      <c r="F7" s="35">
        <v>1895</v>
      </c>
      <c r="G7" s="36">
        <f>F7/F12</f>
        <v>0.35034202255500091</v>
      </c>
      <c r="H7" s="37">
        <v>2720</v>
      </c>
      <c r="I7" s="36">
        <f>H7/H12</f>
        <v>0.32925795908485656</v>
      </c>
      <c r="J7" s="38">
        <v>3877</v>
      </c>
      <c r="K7" s="39">
        <f>J7/J12</f>
        <v>0.32078437861989079</v>
      </c>
      <c r="L7" s="38">
        <v>2911</v>
      </c>
      <c r="M7" s="36">
        <f>L7/L12</f>
        <v>0.27923261390887288</v>
      </c>
      <c r="N7" s="38">
        <v>1567</v>
      </c>
      <c r="O7" s="36">
        <f>N7/N12</f>
        <v>0.25785749547474085</v>
      </c>
      <c r="P7" s="38">
        <v>1558</v>
      </c>
      <c r="Q7" s="36">
        <f>P7/P12</f>
        <v>0.25004012197079123</v>
      </c>
      <c r="R7" s="35">
        <v>1010</v>
      </c>
      <c r="S7" s="36">
        <f>R7/R12</f>
        <v>0.24087765323157645</v>
      </c>
      <c r="T7" s="35">
        <v>27</v>
      </c>
      <c r="U7" s="47">
        <f>T7/T12</f>
        <v>0.2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2" t="s">
        <v>11</v>
      </c>
      <c r="AP7" s="14">
        <f>E9</f>
        <v>0.10335917312661498</v>
      </c>
      <c r="AQ7" s="14">
        <f>G9</f>
        <v>0.16528008874098724</v>
      </c>
      <c r="AR7" s="14">
        <f>I9</f>
        <v>0.19658636968889964</v>
      </c>
      <c r="AS7" s="14">
        <f>K9</f>
        <v>0.20908489161012742</v>
      </c>
      <c r="AT7" s="14">
        <f>M9</f>
        <v>0.22340527577937649</v>
      </c>
      <c r="AU7" s="14">
        <f>O9</f>
        <v>0.24008556853710714</v>
      </c>
      <c r="AV7" s="14">
        <f>Q9</f>
        <v>0.2612742737923287</v>
      </c>
      <c r="AW7" s="14">
        <f>S9</f>
        <v>0.24421655139518245</v>
      </c>
      <c r="AX7" s="14">
        <f>U9</f>
        <v>0.23703703703703705</v>
      </c>
    </row>
    <row r="8" spans="1:50">
      <c r="A8" s="24" t="s">
        <v>10</v>
      </c>
      <c r="B8" s="33">
        <f>SUM(D8,F8,H8,J8,L8,N8,P8,R8,T8)</f>
        <v>12994</v>
      </c>
      <c r="C8" s="34">
        <f>B8/B12</f>
        <v>0.2442297571611157</v>
      </c>
      <c r="D8" s="35">
        <v>99</v>
      </c>
      <c r="E8" s="36">
        <f>D8/D12</f>
        <v>0.2558139534883721</v>
      </c>
      <c r="F8" s="35">
        <v>1367</v>
      </c>
      <c r="G8" s="36">
        <f>F8/F12</f>
        <v>0.25272693658716955</v>
      </c>
      <c r="H8" s="37">
        <v>2058</v>
      </c>
      <c r="I8" s="36">
        <f>H8/H12</f>
        <v>0.24912238227817454</v>
      </c>
      <c r="J8" s="38">
        <v>3163</v>
      </c>
      <c r="K8" s="39">
        <f>J8/J12</f>
        <v>0.26170776104583815</v>
      </c>
      <c r="L8" s="38">
        <v>2632</v>
      </c>
      <c r="M8" s="36">
        <f>L8/L12</f>
        <v>0.25247002398081536</v>
      </c>
      <c r="N8" s="38">
        <v>1429</v>
      </c>
      <c r="O8" s="36">
        <f>N8/N12</f>
        <v>0.2351489221655422</v>
      </c>
      <c r="P8" s="38">
        <v>1335</v>
      </c>
      <c r="Q8" s="36">
        <f>P8/P12</f>
        <v>0.21425132402503611</v>
      </c>
      <c r="R8" s="35">
        <v>886</v>
      </c>
      <c r="S8" s="36">
        <f>R8/R12</f>
        <v>0.21130455521106606</v>
      </c>
      <c r="T8" s="35">
        <v>25</v>
      </c>
      <c r="U8" s="47">
        <f>T8/T12</f>
        <v>0.18518518518518517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1" t="s">
        <v>12</v>
      </c>
      <c r="AP8" s="14">
        <f>E10</f>
        <v>3.875968992248062E-2</v>
      </c>
      <c r="AQ8" s="15">
        <f>G10</f>
        <v>0.11850619338140136</v>
      </c>
      <c r="AR8" s="14">
        <f>I10</f>
        <v>0.14501876286163903</v>
      </c>
      <c r="AS8" s="14">
        <f>K10</f>
        <v>0.14843620718186332</v>
      </c>
      <c r="AT8" s="15">
        <f>M10</f>
        <v>0.19827338129496402</v>
      </c>
      <c r="AU8" s="15">
        <f>O10</f>
        <v>0.22609840381767318</v>
      </c>
      <c r="AV8" s="15">
        <f>Q10</f>
        <v>0.23944792168191301</v>
      </c>
      <c r="AW8" s="15">
        <f>S10</f>
        <v>0.27092773670403053</v>
      </c>
      <c r="AX8" s="15">
        <f>U10</f>
        <v>0.35555555555555557</v>
      </c>
    </row>
    <row r="9" spans="1:50">
      <c r="A9" s="25" t="s">
        <v>11</v>
      </c>
      <c r="B9" s="33">
        <f>SUM(D9,F9,H9,J9,L9,N9,P9,R9,T9)</f>
        <v>11557</v>
      </c>
      <c r="C9" s="34">
        <f>B9/B12</f>
        <v>0.21722050973611007</v>
      </c>
      <c r="D9" s="35">
        <v>40</v>
      </c>
      <c r="E9" s="36">
        <f>D9/D12</f>
        <v>0.10335917312661498</v>
      </c>
      <c r="F9" s="35">
        <v>894</v>
      </c>
      <c r="G9" s="36">
        <f>F9/F12</f>
        <v>0.16528008874098724</v>
      </c>
      <c r="H9" s="37">
        <v>1624</v>
      </c>
      <c r="I9" s="36">
        <f>H9/H12</f>
        <v>0.19658636968889964</v>
      </c>
      <c r="J9" s="38">
        <v>2527</v>
      </c>
      <c r="K9" s="39">
        <f>J9/J12</f>
        <v>0.20908489161012742</v>
      </c>
      <c r="L9" s="38">
        <v>2329</v>
      </c>
      <c r="M9" s="36">
        <f>L9/L12</f>
        <v>0.22340527577937649</v>
      </c>
      <c r="N9" s="38">
        <v>1459</v>
      </c>
      <c r="O9" s="36">
        <f>N9/N12</f>
        <v>0.24008556853710714</v>
      </c>
      <c r="P9" s="38">
        <v>1628</v>
      </c>
      <c r="Q9" s="36">
        <f>P9/P12</f>
        <v>0.2612742737923287</v>
      </c>
      <c r="R9" s="35">
        <v>1024</v>
      </c>
      <c r="S9" s="36">
        <f>R9/R12</f>
        <v>0.24421655139518245</v>
      </c>
      <c r="T9" s="35">
        <v>32</v>
      </c>
      <c r="U9" s="47">
        <f>T9/T12</f>
        <v>0.23703703703703705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24" t="s">
        <v>12</v>
      </c>
      <c r="B10" s="33">
        <f>SUM(D10,F10,H10,J10,L10,N10,P10,R10,T10)</f>
        <v>9765</v>
      </c>
      <c r="C10" s="34">
        <f>B10/B12</f>
        <v>0.18353883166679197</v>
      </c>
      <c r="D10" s="35">
        <v>15</v>
      </c>
      <c r="E10" s="36">
        <f>D10/D12</f>
        <v>3.875968992248062E-2</v>
      </c>
      <c r="F10" s="35">
        <v>641</v>
      </c>
      <c r="G10" s="36">
        <f>F10/F12</f>
        <v>0.11850619338140136</v>
      </c>
      <c r="H10" s="37">
        <v>1198</v>
      </c>
      <c r="I10" s="36">
        <f>H10/H12</f>
        <v>0.14501876286163903</v>
      </c>
      <c r="J10" s="38">
        <v>1794</v>
      </c>
      <c r="K10" s="39">
        <f>J10/J12</f>
        <v>0.14843620718186332</v>
      </c>
      <c r="L10" s="38">
        <v>2067</v>
      </c>
      <c r="M10" s="36">
        <f>L10/L12</f>
        <v>0.19827338129496402</v>
      </c>
      <c r="N10" s="38">
        <v>1374</v>
      </c>
      <c r="O10" s="36">
        <f>N10/N12</f>
        <v>0.22609840381767318</v>
      </c>
      <c r="P10" s="38">
        <v>1492</v>
      </c>
      <c r="Q10" s="36">
        <f>P10/P12</f>
        <v>0.23944792168191301</v>
      </c>
      <c r="R10" s="35">
        <v>1136</v>
      </c>
      <c r="S10" s="36">
        <f>R10/R12</f>
        <v>0.27092773670403053</v>
      </c>
      <c r="T10" s="35">
        <v>48</v>
      </c>
      <c r="U10" s="47">
        <f>T10/T12</f>
        <v>0.35555555555555557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P10" s="3"/>
      <c r="AQ10" s="3"/>
      <c r="AR10" s="3"/>
      <c r="AS10" s="3"/>
      <c r="AT10" s="3"/>
      <c r="AU10" s="3"/>
      <c r="AV10" s="3"/>
      <c r="AW10" s="3"/>
      <c r="AX10" s="3"/>
    </row>
    <row r="11" spans="1:50">
      <c r="A11" s="9"/>
      <c r="B11" s="6"/>
      <c r="C11" s="40"/>
      <c r="D11" s="26"/>
      <c r="E11" s="12"/>
      <c r="F11" s="27"/>
      <c r="G11" s="12"/>
      <c r="H11" s="28"/>
      <c r="I11" s="12"/>
      <c r="J11" s="26"/>
      <c r="K11" s="12"/>
      <c r="L11" s="29"/>
      <c r="M11" s="12"/>
      <c r="N11" s="30"/>
      <c r="O11" s="12"/>
      <c r="P11" s="27"/>
      <c r="Q11" s="12"/>
      <c r="R11" s="29"/>
      <c r="S11" s="12"/>
      <c r="T11" s="27"/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3.5" thickBot="1">
      <c r="A12" s="43" t="s">
        <v>13</v>
      </c>
      <c r="B12" s="44">
        <f>SUM(B6:B10)</f>
        <v>53204</v>
      </c>
      <c r="C12" s="45">
        <f>B12/B12</f>
        <v>1</v>
      </c>
      <c r="D12" s="44">
        <f>SUM(D6:D10)</f>
        <v>387</v>
      </c>
      <c r="E12" s="45">
        <f>D12/D12</f>
        <v>1</v>
      </c>
      <c r="F12" s="44">
        <f>SUM(F6:F10)</f>
        <v>5409</v>
      </c>
      <c r="G12" s="46">
        <f>F12/F12</f>
        <v>1</v>
      </c>
      <c r="H12" s="44">
        <f>SUM(H6:H10)</f>
        <v>8261</v>
      </c>
      <c r="I12" s="46">
        <f>H12/H12</f>
        <v>1</v>
      </c>
      <c r="J12" s="44">
        <f>SUM(J6:J10)</f>
        <v>12086</v>
      </c>
      <c r="K12" s="46">
        <f>J12/J12</f>
        <v>1</v>
      </c>
      <c r="L12" s="44">
        <f>SUM(L6:L10)</f>
        <v>10425</v>
      </c>
      <c r="M12" s="46">
        <f>L12/L12</f>
        <v>1</v>
      </c>
      <c r="N12" s="44">
        <f>SUM(N6:N10)</f>
        <v>6077</v>
      </c>
      <c r="O12" s="46">
        <f>N12/N12</f>
        <v>1</v>
      </c>
      <c r="P12" s="44">
        <f>SUM(P6:P10)</f>
        <v>6231</v>
      </c>
      <c r="Q12" s="46">
        <f>P12/P12</f>
        <v>1</v>
      </c>
      <c r="R12" s="44">
        <f>SUM(R6:R10)</f>
        <v>4193</v>
      </c>
      <c r="S12" s="46">
        <f>R12/R12</f>
        <v>1</v>
      </c>
      <c r="T12" s="44">
        <f>SUM(T6:T10)</f>
        <v>135</v>
      </c>
      <c r="U12" s="48">
        <f>T12/T12</f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7"/>
    </row>
    <row r="13" spans="1:50">
      <c r="A13" s="4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8"/>
    </row>
    <row r="14" spans="1:50" s="3" customFormat="1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2:40">
      <c r="T17" s="55" t="s">
        <v>18</v>
      </c>
    </row>
    <row r="20" spans="12:40"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2:40">
      <c r="V21" s="13"/>
    </row>
    <row r="24" spans="12:40">
      <c r="L24" s="8"/>
      <c r="M24" s="8"/>
      <c r="N24" s="8"/>
      <c r="O24" s="8"/>
      <c r="P24" s="8"/>
      <c r="Q24" s="8"/>
      <c r="R24" s="8"/>
      <c r="S24" s="8"/>
      <c r="T24" s="8"/>
    </row>
    <row r="34" spans="7:7" ht="15.75">
      <c r="G34" s="18"/>
    </row>
  </sheetData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honeticPr fontId="0" type="noConversion"/>
  <pageMargins left="0.75" right="0.41" top="1" bottom="1" header="0.5" footer="0.5"/>
  <pageSetup paperSize="9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7</vt:lpstr>
      <vt:lpstr>'Πίνακας 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2014-03-05T07:09:01Z</cp:lastPrinted>
  <dcterms:created xsi:type="dcterms:W3CDTF">2003-11-05T09:55:20Z</dcterms:created>
  <dcterms:modified xsi:type="dcterms:W3CDTF">2014-03-05T07:09:07Z</dcterms:modified>
</cp:coreProperties>
</file>